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967E7DE7-88A0-4AAD-97E3-6EE6E801ECC0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СВОДНЫЙ" sheetId="3" r:id="rId1"/>
  </sheets>
  <definedNames>
    <definedName name="_xlnm.Print_Area" localSheetId="0">СВОДНЫЙ!$A$1:$M$7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3" l="1"/>
  <c r="L7" i="3" s="1"/>
  <c r="D7" i="3"/>
  <c r="C7" i="3"/>
  <c r="K7" i="3" l="1"/>
  <c r="I7" i="3"/>
  <c r="H7" i="3"/>
  <c r="F7" i="3"/>
  <c r="E7" i="3"/>
</calcChain>
</file>

<file path=xl/sharedStrings.xml><?xml version="1.0" encoding="utf-8"?>
<sst xmlns="http://schemas.openxmlformats.org/spreadsheetml/2006/main" count="38" uniqueCount="28">
  <si>
    <t/>
  </si>
  <si>
    <t>№ 
п/п</t>
  </si>
  <si>
    <t>Наименование муниципального образования</t>
  </si>
  <si>
    <t>1</t>
  </si>
  <si>
    <t>2</t>
  </si>
  <si>
    <t>3</t>
  </si>
  <si>
    <t>4</t>
  </si>
  <si>
    <t>5=4-3</t>
  </si>
  <si>
    <t>6=4/3*100</t>
  </si>
  <si>
    <t>8=7-4</t>
  </si>
  <si>
    <t>9=7/4*100</t>
  </si>
  <si>
    <t>Обоянский район</t>
  </si>
  <si>
    <t>по информации УФНС России по Курской области в соответствии с приказом Министерства финансов Российской Федерации и Федеральной налоговой службы от 30 июня 2008 года № 65н/ММ-3-1/295@</t>
  </si>
  <si>
    <t>11=10-7</t>
  </si>
  <si>
    <t>12=10/7*100</t>
  </si>
  <si>
    <t>тыс. рублей</t>
  </si>
  <si>
    <t>Задолженность на 01.01.2021 г.</t>
  </si>
  <si>
    <t>по кодам БК 1 06 06000 00 0000 110 и 1 09 04050 00 0000 110</t>
  </si>
  <si>
    <t>Задолженность на 01.01.2022 г.</t>
  </si>
  <si>
    <t>Отклонение показателя на 01.01.2022 года от показателя на 01.01.2021 года, (+/-)</t>
  </si>
  <si>
    <t>Темп роста (снижения) 2021 года к 2020 году, %</t>
  </si>
  <si>
    <t>Задолженность на 01.01.2023 г.</t>
  </si>
  <si>
    <t>Отклонение показателя на 01.01.2023 года от показателя на 01.01.2022 года, (+/-)</t>
  </si>
  <si>
    <t>Темп роста (снижения) 2022 года к 2021 году, %</t>
  </si>
  <si>
    <t>Сведения о задолженности по земельному налогу по состоянию на 01.08.2023 года</t>
  </si>
  <si>
    <t>Задолженность на 01.08.2023 г.</t>
  </si>
  <si>
    <t>Отклонение показателя на 01.08.2023 года от показателя на 01.01.2023 года, (+/-)</t>
  </si>
  <si>
    <t>Темп роста (снижения) 01.08.2023 года к 01.01.2023 году,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</si>
</sst>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rgb="FF000000"/>
      <name val="Times New Roman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 applyProtection="1">
      <alignment vertical="center" wrapText="1"/>
      <protection hidden="1"/>
    </xf>
    <xf numFmtId="3" fontId="4" fillId="0" borderId="6" xfId="0" applyNumberFormat="1" applyFont="1" applyFill="1" applyBorder="1" applyAlignment="1" applyProtection="1">
      <alignment vertical="center" wrapText="1"/>
      <protection hidden="1"/>
    </xf>
    <xf numFmtId="0" fontId="2" fillId="0" borderId="5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>
      <alignment vertical="top" wrapText="1"/>
    </xf>
    <xf numFmtId="3" fontId="4" fillId="0" borderId="0" xfId="0" applyNumberFormat="1" applyFont="1" applyFill="1" applyBorder="1" applyAlignment="1" applyProtection="1">
      <alignment vertical="center" wrapText="1"/>
      <protection hidden="1"/>
    </xf>
    <xf numFmtId="0" fontId="3" fillId="3" borderId="10" xfId="0" applyFont="1" applyFill="1" applyBorder="1" applyAlignment="1">
      <alignment horizontal="center" vertical="center" wrapText="1"/>
    </xf>
    <xf numFmtId="3" fontId="4" fillId="4" borderId="0" xfId="0" applyNumberFormat="1" applyFont="1" applyFill="1" applyBorder="1" applyAlignment="1" applyProtection="1">
      <alignment vertical="center" wrapText="1"/>
      <protection hidden="1"/>
    </xf>
    <xf numFmtId="164" fontId="4" fillId="0" borderId="6" xfId="0" applyNumberFormat="1" applyFont="1" applyFill="1" applyBorder="1" applyAlignment="1" applyProtection="1">
      <alignment vertical="center" wrapText="1"/>
      <protection hidden="1"/>
    </xf>
    <xf numFmtId="164" fontId="4" fillId="0" borderId="7" xfId="0" applyNumberFormat="1" applyFont="1" applyFill="1" applyBorder="1" applyAlignment="1" applyProtection="1">
      <alignment vertical="center" wrapText="1"/>
      <protection hidden="1"/>
    </xf>
    <xf numFmtId="3" fontId="0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"/>
  <sheetViews>
    <sheetView tabSelected="1" zoomScaleNormal="100" workbookViewId="0">
      <selection activeCell="A7" sqref="A7"/>
    </sheetView>
  </sheetViews>
  <sheetFormatPr defaultRowHeight="13.2" x14ac:dyDescent="0.25"/>
  <cols>
    <col min="1" max="1" width="4.109375" customWidth="1"/>
    <col min="2" max="2" width="22.77734375" customWidth="1"/>
    <col min="3" max="3" width="15.44140625" customWidth="1"/>
    <col min="4" max="4" width="15.6640625" customWidth="1"/>
    <col min="5" max="6" width="14.77734375" customWidth="1"/>
    <col min="7" max="7" width="15.6640625" customWidth="1"/>
    <col min="8" max="9" width="14.77734375" customWidth="1"/>
    <col min="10" max="10" width="15.6640625" customWidth="1"/>
    <col min="11" max="11" width="15" customWidth="1"/>
    <col min="12" max="12" width="14.77734375" customWidth="1"/>
    <col min="14" max="14" width="15.33203125" bestFit="1" customWidth="1"/>
    <col min="16" max="16" width="20.33203125" customWidth="1"/>
  </cols>
  <sheetData>
    <row r="1" spans="1:16" ht="17.25" customHeight="1" x14ac:dyDescent="0.25">
      <c r="A1" s="23" t="s">
        <v>24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6" ht="38.25" customHeight="1" x14ac:dyDescent="0.25">
      <c r="A2" s="23" t="s">
        <v>12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6" s="8" customFormat="1" ht="17.25" customHeight="1" x14ac:dyDescent="0.25">
      <c r="A3" s="23" t="s">
        <v>17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6" ht="18" customHeight="1" thickBot="1" x14ac:dyDescent="0.3">
      <c r="A4" s="6" t="s">
        <v>0</v>
      </c>
      <c r="B4" s="6" t="s">
        <v>0</v>
      </c>
      <c r="C4" s="6" t="s">
        <v>0</v>
      </c>
      <c r="D4" s="6" t="s">
        <v>0</v>
      </c>
      <c r="E4" s="6" t="s">
        <v>0</v>
      </c>
      <c r="F4" s="6" t="s">
        <v>0</v>
      </c>
      <c r="G4" s="6" t="s">
        <v>0</v>
      </c>
      <c r="H4" s="6" t="s">
        <v>0</v>
      </c>
      <c r="I4" s="6" t="s">
        <v>0</v>
      </c>
      <c r="J4" s="6" t="s">
        <v>0</v>
      </c>
      <c r="K4" s="6" t="s">
        <v>0</v>
      </c>
      <c r="L4" s="1" t="s">
        <v>15</v>
      </c>
    </row>
    <row r="5" spans="1:16" s="5" customFormat="1" ht="80.25" customHeight="1" thickBot="1" x14ac:dyDescent="0.3">
      <c r="A5" s="10" t="s">
        <v>1</v>
      </c>
      <c r="B5" s="11" t="s">
        <v>2</v>
      </c>
      <c r="C5" s="11" t="s">
        <v>16</v>
      </c>
      <c r="D5" s="11" t="s">
        <v>18</v>
      </c>
      <c r="E5" s="11" t="s">
        <v>19</v>
      </c>
      <c r="F5" s="11" t="s">
        <v>20</v>
      </c>
      <c r="G5" s="11" t="s">
        <v>21</v>
      </c>
      <c r="H5" s="11" t="s">
        <v>22</v>
      </c>
      <c r="I5" s="11" t="s">
        <v>23</v>
      </c>
      <c r="J5" s="11" t="s">
        <v>25</v>
      </c>
      <c r="K5" s="11" t="s">
        <v>26</v>
      </c>
      <c r="L5" s="11" t="s">
        <v>27</v>
      </c>
    </row>
    <row r="6" spans="1:16" ht="18" customHeight="1" thickBot="1" x14ac:dyDescent="0.3">
      <c r="A6" s="2" t="s">
        <v>3</v>
      </c>
      <c r="B6" s="3" t="s">
        <v>4</v>
      </c>
      <c r="C6" s="7" t="s">
        <v>5</v>
      </c>
      <c r="D6" s="7" t="s">
        <v>6</v>
      </c>
      <c r="E6" s="3" t="s">
        <v>7</v>
      </c>
      <c r="F6" s="3" t="s">
        <v>8</v>
      </c>
      <c r="G6" s="7">
        <v>7</v>
      </c>
      <c r="H6" s="3" t="s">
        <v>9</v>
      </c>
      <c r="I6" s="3" t="s">
        <v>10</v>
      </c>
      <c r="J6" s="18">
        <v>10</v>
      </c>
      <c r="K6" s="3" t="s">
        <v>13</v>
      </c>
      <c r="L6" s="4" t="s">
        <v>14</v>
      </c>
      <c r="P6" s="16"/>
    </row>
    <row r="7" spans="1:16" ht="15" customHeight="1" x14ac:dyDescent="0.25">
      <c r="A7" s="14"/>
      <c r="B7" s="15" t="s">
        <v>11</v>
      </c>
      <c r="C7" s="12">
        <f>7032+4</f>
        <v>7036</v>
      </c>
      <c r="D7" s="12">
        <f>7024+4</f>
        <v>7028</v>
      </c>
      <c r="E7" s="13">
        <f t="shared" ref="E7" si="0">D7-C7</f>
        <v>-8</v>
      </c>
      <c r="F7" s="20">
        <f t="shared" ref="F7" si="1">D7/C7*100</f>
        <v>99.886299033541775</v>
      </c>
      <c r="G7" s="12">
        <f>7341+4</f>
        <v>7345</v>
      </c>
      <c r="H7" s="13">
        <f t="shared" ref="H7" si="2">G7-D7</f>
        <v>317</v>
      </c>
      <c r="I7" s="20">
        <f t="shared" ref="I7" si="3">G7/D7*100</f>
        <v>104.51052931132611</v>
      </c>
      <c r="J7" s="12">
        <v>7164</v>
      </c>
      <c r="K7" s="13">
        <f t="shared" ref="K7" si="4">J7-G7</f>
        <v>-181</v>
      </c>
      <c r="L7" s="21">
        <f t="shared" ref="L7" si="5">J7/G7*100</f>
        <v>97.535738597685494</v>
      </c>
      <c r="N7" s="19"/>
      <c r="P7" s="17"/>
    </row>
    <row r="9" spans="1:16" x14ac:dyDescent="0.25">
      <c r="K9" s="22"/>
      <c r="L9" s="22"/>
    </row>
    <row r="12" spans="1:16" x14ac:dyDescent="0.25">
      <c r="J12" s="9"/>
    </row>
  </sheetData>
  <mergeCells count="3">
    <mergeCell ref="A1:L1"/>
    <mergeCell ref="A2:L2"/>
    <mergeCell ref="A3:L3"/>
  </mergeCells>
  <printOptions horizontalCentered="1"/>
  <pageMargins left="0" right="0" top="0.19685039370078741" bottom="0.19685039370078741" header="0.31496062992125984" footer="0.31496062992125984"/>
  <pageSetup paperSize="9" scale="80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</vt:lpstr>
      <vt:lpstr>СВОДНЫЙ!Область_печати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2023-10-24T11:47:23Z</dcterms:modified>
</cp:coreProperties>
</file>